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4.20250225_首都圏ブロック（千葉会場）\"/>
    </mc:Choice>
  </mc:AlternateContent>
  <xr:revisionPtr revIDLastSave="0" documentId="13_ncr:1_{F6C54A6B-1A72-46C1-8BBA-88DE33680B3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9" r:id="rId1"/>
    <sheet name="千葉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千葉会場!$A$1:$S$43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<sst xmlns="http://schemas.openxmlformats.org/spreadsheetml/2006/main" count="109" uniqueCount="101">
  <si>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</si>
  <si>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</si>
  <si>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</si>
  <si>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</si>
  <si>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</si>
  <si>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</si>
  <si>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</si>
  <si>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</si>
  <si>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</si>
  <si>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</si>
  <si>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</si>
  <si>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</si>
  <si>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</si>
  <si>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</si>
  <si>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</si>
  <si>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</si>
  <si>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</si>
  <si>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</si>
  <si>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</si>
  <si>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</si>
  <si>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</si>
  <si>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</si>
  <si>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</si>
  <si>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</si>
  <si>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</si>
  <si>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</si>
  <si>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</si>
  <si>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</si>
  <si>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</si>
  <si>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</si>
  <si>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</si>
  <si>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</si>
  <si>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</si>
  <si>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</si>
  <si>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</si>
  <si>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</si>
  <si>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</si>
  <si>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</si>
  <si>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</si>
  <si>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</si>
  <si>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</si>
  <si>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</si>
  <si>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</si>
  <si>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</si>
  <si>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</si>
  <si>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</si>
  <si>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</si>
  <si>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</si>
  <si>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</si>
  <si>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</si>
  <si>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</si>
  <si>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</si>
  <si>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</si>
  <si>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</si>
  <si>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</si>
  <si>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</si>
  <si>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</si>
  <si>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</si>
  <si>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</si>
  <si>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</si>
  <si>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</si>
  <si>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</si>
  <si>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</si>
  <si>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</si>
  <si>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</si>
  <si>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</si>
  <si>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</si>
  <si>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</si>
  <si>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</si>
  <si>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</si>
  <si>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</si>
  <si>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</si>
  <si>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</si>
  <si>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</si>
  <si>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</si>
  <si>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</si>
  <si>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</si>
  <si>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</si>
  <si>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</si>
  <si>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</si>
  <si>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</si>
  <si>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</si>
  <si>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</si>
  <si>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</si>
  <si>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住宅サッシの契約標準化講習会  受講申込書   (首都圏ブロック）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シュトケン</t>
    </rPh>
    <phoneticPr fontId="2"/>
  </si>
  <si>
    <t>2025 年2月25日 (火）</t>
    <rPh sb="13" eb="14">
      <t>カ</t>
    </rPh>
    <phoneticPr fontId="14"/>
  </si>
  <si>
    <t>TKP千葉駅東口ビジネスセンター</t>
    <phoneticPr fontId="14"/>
  </si>
  <si>
    <t>カンファレンスルーム３C</t>
  </si>
  <si>
    <t>千葉県千葉市中央区新町1-20 江澤ビル 3F </t>
    <phoneticPr fontId="14"/>
  </si>
  <si>
    <t>首都圏ブロック　千葉会場　案内</t>
    <rPh sb="0" eb="3">
      <t>シュトケン</t>
    </rPh>
    <rPh sb="8" eb="10">
      <t>チバ</t>
    </rPh>
    <rPh sb="10" eb="12">
      <t>カイジョウ</t>
    </rPh>
    <rPh sb="13" eb="15">
      <t>アンナイ</t>
    </rPh>
    <phoneticPr fontId="2"/>
  </si>
  <si>
    <t>TKP千葉駅東口ビジネスセンター カンファレンスルーム３C</t>
    <phoneticPr fontId="14"/>
  </si>
  <si>
    <t>2025年2月25日（火）13:30～15:30</t>
    <rPh sb="4" eb="5">
      <t>ネン</t>
    </rPh>
    <rPh sb="6" eb="7">
      <t>ガツ</t>
    </rPh>
    <rPh sb="9" eb="10">
      <t>ニチ</t>
    </rPh>
    <rPh sb="11" eb="12">
      <t>カ</t>
    </rPh>
    <phoneticPr fontId="2"/>
  </si>
  <si>
    <r>
      <t xml:space="preserve">京成千葉線 千葉中央駅 </t>
    </r>
    <r>
      <rPr>
        <b/>
        <sz val="11"/>
        <rFont val="ＭＳ Ｐゴシック"/>
        <family val="3"/>
        <charset val="128"/>
        <scheme val="minor"/>
      </rPr>
      <t>西口 徒歩4分</t>
    </r>
    <phoneticPr fontId="14"/>
  </si>
  <si>
    <r>
      <t xml:space="preserve">京成千葉線 京成千葉駅 </t>
    </r>
    <r>
      <rPr>
        <b/>
        <sz val="11"/>
        <rFont val="ＭＳ Ｐゴシック"/>
        <family val="3"/>
        <charset val="128"/>
        <scheme val="minor"/>
      </rPr>
      <t>京成東口 徒歩4分</t>
    </r>
    <phoneticPr fontId="14"/>
  </si>
  <si>
    <r>
      <t xml:space="preserve">JR総武線 千葉駅 </t>
    </r>
    <r>
      <rPr>
        <b/>
        <sz val="11"/>
        <rFont val="ＭＳ Ｐゴシック"/>
        <family val="3"/>
        <charset val="128"/>
        <scheme val="minor"/>
      </rPr>
      <t>東口 徒歩4分</t>
    </r>
    <phoneticPr fontId="14"/>
  </si>
  <si>
    <t>― 電車でのお越しの方 ―</t>
    <rPh sb="2" eb="4">
      <t>デンシャ</t>
    </rPh>
    <rPh sb="7" eb="8">
      <t>コ</t>
    </rPh>
    <rPh sb="10" eb="11">
      <t>カタ</t>
    </rPh>
    <phoneticPr fontId="14"/>
  </si>
  <si>
    <t>― お車でお越しの方 ―</t>
    <rPh sb="3" eb="4">
      <t>クルマ</t>
    </rPh>
    <rPh sb="6" eb="7">
      <t>コ</t>
    </rPh>
    <rPh sb="9" eb="10">
      <t>カタ</t>
    </rPh>
    <phoneticPr fontId="14"/>
  </si>
  <si>
    <t>駐車場はございませんので、近隣の有料駐車場となります。</t>
    <rPh sb="0" eb="2">
      <t>チュウシャ</t>
    </rPh>
    <rPh sb="2" eb="3">
      <t>ジョウ</t>
    </rPh>
    <rPh sb="13" eb="15">
      <t>キンリン</t>
    </rPh>
    <rPh sb="16" eb="18">
      <t>ユウリョウ</t>
    </rPh>
    <rPh sb="18" eb="20">
      <t>チュウシャ</t>
    </rPh>
    <rPh sb="20" eb="21">
      <t>ジョウ</t>
    </rPh>
    <phoneticPr fontId="14"/>
  </si>
  <si>
    <t>公共輸送機関等のご利用をお勧めします。</t>
    <rPh sb="13" eb="14">
      <t>スス</t>
    </rPh>
    <phoneticPr fontId="14"/>
  </si>
  <si>
    <t>千葉県千葉市中央区新町1-20</t>
    <phoneticPr fontId="14"/>
  </si>
  <si>
    <t xml:space="preserve"> 江澤ビル3F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</si>
</sst>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2" fillId="0" borderId="34" xfId="1" applyFont="1" applyBorder="1" applyAlignment="1">
      <alignment horizontal="center" vertical="center"/>
    </xf>
    <xf numFmtId="0" fontId="32" fillId="0" borderId="11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6" fillId="0" borderId="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34924" y="5699127"/>
              <a:ext cx="3175907" cy="180000"/>
              <a:chOff x="4018190" y="5550439"/>
              <a:chExt cx="3518812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90" y="5550439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34924" y="5395690"/>
              <a:ext cx="3175907" cy="180000"/>
              <a:chOff x="4018190" y="5550439"/>
              <a:chExt cx="3518812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90" y="5550439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34924" y="6005290"/>
              <a:ext cx="3175907" cy="180000"/>
              <a:chOff x="4018190" y="5550439"/>
              <a:chExt cx="3518812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90" y="5550439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千葉会場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12</xdr:row>
      <xdr:rowOff>148221</xdr:rowOff>
    </xdr:from>
    <xdr:to>
      <xdr:col>18</xdr:col>
      <xdr:colOff>104081</xdr:colOff>
      <xdr:row>28</xdr:row>
      <xdr:rowOff>200025</xdr:rowOff>
    </xdr:to>
    <xdr:pic>
      <xdr:nvPicPr>
        <xdr:cNvPr id="7" name="図 6" descr="地図">
          <a:extLst>
            <a:ext uri="{FF2B5EF4-FFF2-40B4-BE49-F238E27FC236}">
              <a16:creationId xmlns:a16="http://schemas.microsoft.com/office/drawing/2014/main" id="{E61972FE-F130-4C71-ACDE-57075E11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2815221"/>
          <a:ext cx="7152582" cy="4014204"/>
        </a:xfrm>
        <a:prstGeom prst="rect">
          <a:avLst/>
        </a:prstGeom>
        <a:noFill/>
        <a:ln w="25400">
          <a:solidFill>
            <a:schemeClr val="tx1">
              <a:lumMod val="50000"/>
              <a:lumOff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Normal="100" workbookViewId="0">
      <selection activeCell="AN26" sqref="AN2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55" t="s">
        <v>78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02"/>
      <c r="P2" s="102"/>
      <c r="Q2" s="101" t="s">
        <v>79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84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95"/>
      <c r="E8" s="196"/>
      <c r="F8" s="196"/>
      <c r="G8" s="40" t="s">
        <v>13</v>
      </c>
      <c r="H8" s="197"/>
      <c r="I8" s="196"/>
      <c r="J8" s="83" t="s">
        <v>14</v>
      </c>
      <c r="K8" s="197"/>
      <c r="L8" s="196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98" t="str">
        <f>PHONETIC(D10)</f>
        <v/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50"/>
    </row>
    <row r="10" spans="1:37" ht="24" customHeight="1" x14ac:dyDescent="0.2">
      <c r="A10" s="55"/>
      <c r="B10" s="6" t="s">
        <v>2</v>
      </c>
      <c r="C10" s="8"/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41"/>
      <c r="F12" s="142"/>
      <c r="G12" s="79"/>
      <c r="H12" s="141"/>
      <c r="I12" s="142"/>
      <c r="J12" s="74"/>
      <c r="K12" s="74" t="s">
        <v>20</v>
      </c>
      <c r="L12" s="74"/>
      <c r="M12" s="141"/>
      <c r="N12" s="142"/>
      <c r="O12" s="74"/>
      <c r="P12" s="141"/>
      <c r="Q12" s="142"/>
      <c r="R12" s="74"/>
      <c r="S12" s="141"/>
      <c r="T12" s="142"/>
      <c r="U12" s="74"/>
      <c r="V12" s="141"/>
      <c r="W12" s="142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98" t="str">
        <f>PHONETIC(D15)</f>
        <v/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59"/>
      <c r="E17" s="160"/>
      <c r="F17" s="160"/>
      <c r="G17" s="160"/>
      <c r="H17" s="163" t="str">
        <f>IF(D17&lt;&gt;0,"","都 道　府 県")</f>
        <v>都 道　府 県</v>
      </c>
      <c r="I17" s="164"/>
      <c r="J17" s="165"/>
      <c r="K17" s="168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9"/>
      <c r="AK17" s="35"/>
    </row>
    <row r="18" spans="1:37" ht="24" customHeight="1" x14ac:dyDescent="0.2">
      <c r="A18" s="1"/>
      <c r="B18" s="6"/>
      <c r="C18" s="7"/>
      <c r="D18" s="161"/>
      <c r="E18" s="162"/>
      <c r="F18" s="162"/>
      <c r="G18" s="162"/>
      <c r="H18" s="166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70"/>
      <c r="AK18" s="35"/>
    </row>
    <row r="19" spans="1:37" ht="24" customHeight="1" x14ac:dyDescent="0.2">
      <c r="A19" s="1"/>
      <c r="B19" s="37"/>
      <c r="C19" s="38"/>
      <c r="D19" s="192" t="s">
        <v>16</v>
      </c>
      <c r="E19" s="193"/>
      <c r="F19" s="193"/>
      <c r="G19" s="194"/>
      <c r="H19" s="147"/>
      <c r="I19" s="148"/>
      <c r="J19" s="148"/>
      <c r="K19" s="148"/>
      <c r="L19" s="67" t="s">
        <v>19</v>
      </c>
      <c r="M19" s="151"/>
      <c r="N19" s="152"/>
      <c r="O19" s="152"/>
      <c r="P19" s="152"/>
      <c r="Q19" s="67" t="s">
        <v>19</v>
      </c>
      <c r="R19" s="143"/>
      <c r="S19" s="144"/>
      <c r="T19" s="144"/>
      <c r="U19" s="144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89" t="s">
        <v>18</v>
      </c>
      <c r="E20" s="190"/>
      <c r="F20" s="190"/>
      <c r="G20" s="191"/>
      <c r="H20" s="149"/>
      <c r="I20" s="150"/>
      <c r="J20" s="150"/>
      <c r="K20" s="150"/>
      <c r="L20" s="68" t="s">
        <v>19</v>
      </c>
      <c r="M20" s="153"/>
      <c r="N20" s="154"/>
      <c r="O20" s="154"/>
      <c r="P20" s="154"/>
      <c r="Q20" s="68" t="s">
        <v>19</v>
      </c>
      <c r="R20" s="145"/>
      <c r="S20" s="146"/>
      <c r="T20" s="146"/>
      <c r="U20" s="146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206" t="s">
        <v>17</v>
      </c>
      <c r="E21" s="207"/>
      <c r="F21" s="207"/>
      <c r="G21" s="208"/>
      <c r="H21" s="186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35"/>
    </row>
    <row r="22" spans="1:37" ht="24" customHeight="1" x14ac:dyDescent="0.2">
      <c r="A22" s="1"/>
      <c r="B22" s="37"/>
      <c r="C22" s="38"/>
      <c r="D22" s="171" t="s">
        <v>81</v>
      </c>
      <c r="E22" s="172"/>
      <c r="F22" s="172"/>
      <c r="G22" s="173"/>
      <c r="H22" s="180"/>
      <c r="I22" s="181"/>
      <c r="J22" s="181"/>
      <c r="K22" s="181"/>
      <c r="L22" s="181"/>
      <c r="M22" s="181"/>
      <c r="N22" s="181"/>
      <c r="O22" s="181"/>
      <c r="P22" s="181"/>
      <c r="Q22" s="182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74" t="s">
        <v>82</v>
      </c>
      <c r="E23" s="175"/>
      <c r="F23" s="175"/>
      <c r="G23" s="176"/>
      <c r="H23" s="183"/>
      <c r="I23" s="184"/>
      <c r="J23" s="184"/>
      <c r="K23" s="184"/>
      <c r="L23" s="184"/>
      <c r="M23" s="184"/>
      <c r="N23" s="184"/>
      <c r="O23" s="184"/>
      <c r="P23" s="184"/>
      <c r="Q23" s="185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77" t="s">
        <v>83</v>
      </c>
      <c r="E24" s="178"/>
      <c r="F24" s="178"/>
      <c r="G24" s="179"/>
      <c r="H24" s="186"/>
      <c r="I24" s="187"/>
      <c r="J24" s="187"/>
      <c r="K24" s="187"/>
      <c r="L24" s="187"/>
      <c r="M24" s="187"/>
      <c r="N24" s="187"/>
      <c r="O24" s="187"/>
      <c r="P24" s="187"/>
      <c r="Q24" s="188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200" t="s">
        <v>75</v>
      </c>
      <c r="C25" s="201"/>
      <c r="D25" s="195"/>
      <c r="E25" s="196"/>
      <c r="F25" s="196"/>
      <c r="G25" s="40" t="s">
        <v>13</v>
      </c>
      <c r="H25" s="197"/>
      <c r="I25" s="196"/>
      <c r="J25" s="40" t="s">
        <v>14</v>
      </c>
      <c r="K25" s="197"/>
      <c r="L25" s="196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202"/>
      <c r="C26" s="203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57" t="str">
        <f>IF(G26&lt;&gt;0,G26*3000,"")</f>
        <v/>
      </c>
      <c r="N26" s="158"/>
      <c r="O26" s="158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34" t="s">
        <v>80</v>
      </c>
      <c r="C30" s="13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20" t="s">
        <v>21</v>
      </c>
      <c r="S30" s="121"/>
      <c r="T30" s="121"/>
      <c r="U30" s="121"/>
      <c r="V30" s="115" t="s">
        <v>86</v>
      </c>
      <c r="W30" s="109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41"/>
      <c r="AK30" s="48"/>
    </row>
    <row r="31" spans="1:37" ht="18.75" customHeight="1" x14ac:dyDescent="0.2">
      <c r="A31" s="1"/>
      <c r="B31" s="136"/>
      <c r="C31" s="137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22"/>
      <c r="S31" s="123"/>
      <c r="T31" s="123"/>
      <c r="U31" s="123"/>
      <c r="V31" s="56" t="s">
        <v>87</v>
      </c>
      <c r="W31" s="111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49"/>
      <c r="AK31" s="48"/>
    </row>
    <row r="32" spans="1:37" ht="18.75" customHeight="1" x14ac:dyDescent="0.2">
      <c r="A32" s="1"/>
      <c r="B32" s="138"/>
      <c r="C32" s="137"/>
      <c r="D32" s="124" t="s">
        <v>85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30" t="s">
        <v>26</v>
      </c>
      <c r="S32" s="131"/>
      <c r="T32" s="131"/>
      <c r="U32" s="131"/>
      <c r="V32" s="116" t="s">
        <v>99</v>
      </c>
      <c r="W32" s="112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05"/>
      <c r="AK32" s="48"/>
    </row>
    <row r="33" spans="1:37" ht="18.75" customHeight="1" x14ac:dyDescent="0.2">
      <c r="A33" s="1"/>
      <c r="B33" s="139"/>
      <c r="C33" s="140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2"/>
      <c r="S33" s="133"/>
      <c r="T33" s="133"/>
      <c r="U33" s="133"/>
      <c r="V33" s="117" t="s">
        <v>100</v>
      </c>
      <c r="W33" s="114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6"/>
      <c r="AK33" s="48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82550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88900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82550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88900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82550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88900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DATA!$C$3:$C$8</xm:f>
          </x14:formula1>
          <xm:sqref>H8:I8 H25:I25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4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5000000}">
          <x14:formula1>
            <xm:f>DATA!$G$3:$G$49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0845-514C-4B91-B114-14103905012B}">
  <dimension ref="A2:U47"/>
  <sheetViews>
    <sheetView showGridLines="0" zoomScaleNormal="100" workbookViewId="0">
      <selection activeCell="V22" sqref="V22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9" t="s">
        <v>89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1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12"/>
      <c r="C4" s="213"/>
      <c r="D4" s="17"/>
      <c r="E4" s="96" t="s">
        <v>76</v>
      </c>
      <c r="F4" s="118" t="s">
        <v>90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12" t="s">
        <v>8</v>
      </c>
      <c r="C5" s="213"/>
      <c r="D5" s="17"/>
      <c r="E5" s="96" t="s">
        <v>77</v>
      </c>
      <c r="F5" s="18" t="s">
        <v>88</v>
      </c>
      <c r="G5" s="98"/>
      <c r="H5" s="98"/>
      <c r="I5" s="98"/>
      <c r="J5" s="99"/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5"/>
      <c r="S7" s="26"/>
      <c r="T7" s="10"/>
      <c r="U7" s="27"/>
    </row>
    <row r="8" spans="1:21" ht="17.25" customHeight="1" x14ac:dyDescent="0.2">
      <c r="A8" s="9"/>
      <c r="B8" s="216" t="s">
        <v>9</v>
      </c>
      <c r="C8" s="217"/>
      <c r="D8" s="220" t="s">
        <v>91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2"/>
      <c r="T8" s="10"/>
    </row>
    <row r="9" spans="1:21" x14ac:dyDescent="0.2">
      <c r="A9" s="9"/>
      <c r="B9" s="218"/>
      <c r="C9" s="219"/>
      <c r="D9" s="223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6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6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C32" s="119" t="s">
        <v>95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C33" t="s">
        <v>94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C34" t="s">
        <v>93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C35" t="s">
        <v>92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C37" s="119" t="s">
        <v>96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C38" t="s">
        <v>97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t="s">
        <v>98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千葉会場</vt:lpstr>
      <vt:lpstr>DATA</vt:lpstr>
      <vt:lpstr>申込書!Print_Area</vt:lpstr>
      <vt:lpstr>千葉会場!Print_Area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 サッシ協会</cp:lastModifiedBy>
  <cp:lastPrinted>2023-11-30T04:32:11Z</cp:lastPrinted>
  <dcterms:created xsi:type="dcterms:W3CDTF">2017-07-28T00:20:03Z</dcterms:created>
  <dcterms:modified xsi:type="dcterms:W3CDTF">2024-12-17T04:45:31Z</dcterms:modified>
</cp:coreProperties>
</file>